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<sst xmlns="http://schemas.openxmlformats.org/spreadsheetml/2006/main" count="375" uniqueCount="291">
  <si>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</si>
  <si>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</si>
  <si>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</si>
  <si>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</si>
  <si>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</si>
  <si>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</si>
  <si>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</si>
  <si>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</si>
  <si>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</si>
  <si>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</si>
  <si>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</si>
  <si>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</si>
  <si>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</si>
  <si>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</si>
  <si>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</si>
  <si>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</si>
  <si>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</si>
  <si>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</si>
  <si>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</si>
  <si>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</si>
  <si>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</si>
  <si>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</si>
  <si>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</si>
  <si>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</si>
  <si>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</si>
  <si>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</si>
  <si>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</si>
  <si>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</si>
  <si>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</si>
  <si>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</si>
  <si>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</si>
  <si>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</si>
  <si>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</si>
  <si>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</si>
  <si>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</si>
  <si>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</si>
  <si>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</si>
  <si>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</si>
  <si>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</si>
  <si>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</si>
  <si>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</si>
  <si>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</si>
  <si>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</si>
  <si>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</si>
  <si>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</si>
  <si>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</si>
  <si>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</si>
  <si>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</si>
  <si>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</si>
  <si>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</si>
  <si>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>Załącznik nr 1A</t>
  </si>
  <si>
    <t>Urząd Gminy w Lelisie</t>
  </si>
  <si>
    <t>Załącznik nr 1B</t>
  </si>
  <si>
    <t>Załącznik nr 1C</t>
  </si>
  <si>
    <t>Załącznik nr 1C'</t>
  </si>
  <si>
    <t>07-402 Lelis, Szkolna 37</t>
  </si>
  <si>
    <t>Man</t>
  </si>
  <si>
    <t>WMAL27ZZZYY065439</t>
  </si>
  <si>
    <t>Budynek biurowy</t>
  </si>
  <si>
    <t>1988, modernizacja 2006</t>
  </si>
  <si>
    <t>Budynek przystanek autobusowy</t>
  </si>
  <si>
    <t>21.</t>
  </si>
  <si>
    <t>22.</t>
  </si>
  <si>
    <t>WOSX401</t>
  </si>
  <si>
    <t>Ford</t>
  </si>
  <si>
    <t>Focus X100</t>
  </si>
  <si>
    <t>osobowy</t>
  </si>
  <si>
    <t>WFOFXXWPDF3K06453</t>
  </si>
  <si>
    <t>Ursus</t>
  </si>
  <si>
    <t>ciągnik rolniczy</t>
  </si>
  <si>
    <t>C330M</t>
  </si>
  <si>
    <t>D 557-I</t>
  </si>
  <si>
    <t>S-3115</t>
  </si>
  <si>
    <t>równiarka samojezdna</t>
  </si>
  <si>
    <t>707-560</t>
  </si>
  <si>
    <t>WOS3C15</t>
  </si>
  <si>
    <t>Autosan</t>
  </si>
  <si>
    <t>D-47</t>
  </si>
  <si>
    <t>przyczepa ciągnikowa wywrotka</t>
  </si>
  <si>
    <t>WOS355C</t>
  </si>
  <si>
    <t>SAM</t>
  </si>
  <si>
    <t>przyczepka lekka</t>
  </si>
  <si>
    <t>WOS002070124</t>
  </si>
  <si>
    <t>Caterpillar</t>
  </si>
  <si>
    <t>Cat 428E</t>
  </si>
  <si>
    <t>koparko-ładowarka</t>
  </si>
  <si>
    <t>SNL02817</t>
  </si>
  <si>
    <t>Rok prod</t>
  </si>
  <si>
    <t>zabezpieczenia przeciwpożarowe zgodne z przepisami, okratowane okna i drzwi</t>
  </si>
  <si>
    <t>-</t>
  </si>
  <si>
    <t>18.04.2003</t>
  </si>
  <si>
    <t>08.10.1987</t>
  </si>
  <si>
    <t>01.04.1986</t>
  </si>
  <si>
    <t>20.08.2007</t>
  </si>
  <si>
    <t>specjalny pożarniczy</t>
  </si>
  <si>
    <t>Wartość odtworzeniowa</t>
  </si>
  <si>
    <t xml:space="preserve"> </t>
  </si>
  <si>
    <t>15.10.2000</t>
  </si>
  <si>
    <t>Moc silnika</t>
  </si>
  <si>
    <t>Ładowność</t>
  </si>
  <si>
    <t>Liczba miejsc</t>
  </si>
  <si>
    <t>74kW</t>
  </si>
  <si>
    <r>
      <t xml:space="preserve">poz. 1 wyposażenie dodatkowe: </t>
    </r>
    <r>
      <rPr>
        <sz val="8"/>
        <rFont val="Arial"/>
        <family val="2"/>
      </rPr>
      <t>fotel kierowcy zawieszony pneumatycznie, hamulec silnikowy, instalacja do podłączenia przyczepy, kabina długa, lusterka zewnętrzne podgrzewane elektrycznie, mechanizm różnicowy, webasto, przystawka odbioru mocy, smarowanie centralne, zaczep holowniczy do przyczepy, zwalniacz.</t>
    </r>
  </si>
  <si>
    <t>zabezpieczenia przecipożarowe zgodne z przepisami, okratowanie okien na parterze, w nowej części szyby antywłamaniowe, alarm, agencja ochrony mienia GROM</t>
  </si>
  <si>
    <t>Wiaty przystankowe metalowe - 1szt.(wartość 2.650 zł/szt.), murowana - 1szt. (wartość 2.000 zł/szt.) - Szafarczyska</t>
  </si>
  <si>
    <t>Wiaty przystankowe metalowe - 2szt.(wartość 2.650 zł/szt.) - Szkwa</t>
  </si>
  <si>
    <t>Wiata przystankowa metalowa - 1szt.(wartość 2.650 zł/szt.) - Dąbrówka</t>
  </si>
  <si>
    <t>Wiata przystankowa metalowa - 1szt.(wartość 2.650 zł/szt.) - Gibałka</t>
  </si>
  <si>
    <t>Wiaty przystankowe metalowe - 2szt.(wartość 2.650 zł/szt.), murowana - 1szt. (wartość 2.000 zł/szt.) - Płoszyce</t>
  </si>
  <si>
    <t>Wiata przystankowa murowana - 1szt. (wartość 2.000 zł/szt.) - Gnaty</t>
  </si>
  <si>
    <t>Wiata przystankowa murowana - 2szt. (wartość 2.000 zł/szt.) - Długi Kąt</t>
  </si>
  <si>
    <t xml:space="preserve">Garaż o konstrukcji stalowej, Lelis, ul. Przemysłowa </t>
  </si>
  <si>
    <t>WOS60CX</t>
  </si>
  <si>
    <t>WOS2128C</t>
  </si>
  <si>
    <t xml:space="preserve">Pronar </t>
  </si>
  <si>
    <t>T653/2</t>
  </si>
  <si>
    <t>przyczepa ciężarowa rolnicza</t>
  </si>
  <si>
    <t>SZB6532XXA1X05224</t>
  </si>
  <si>
    <t>6,000</t>
  </si>
  <si>
    <t>11.05.2010</t>
  </si>
  <si>
    <t>WOSK146</t>
  </si>
  <si>
    <t>DMC</t>
  </si>
  <si>
    <t>Wiaty przystankowe metalowa - 2szt (wartość 2.650 zł/szt.), murowana - 2szt.(wartość 2.000 zł/szt.) - Obierwia</t>
  </si>
  <si>
    <t>Wiaty przystankowe metalowe - 5szt.(wartość 2.650 zł/szt.), murowana - 1szt. (wartość 2.000 zł/szt.) - Łęg Przedmiejski</t>
  </si>
  <si>
    <t>Wiata przystankowa murowana - 1szt. (wartość 2.000 zł/szt.), metalowa - 1 szt. (wartość 2.650 zł/szt.) - Olszewka</t>
  </si>
  <si>
    <t>Wiaty przystankowe metalowe -2szt.(wartość 2.650 zł/szt.), murowana - 1szt. (wartość 2.000 zł/szt.) - Nasiadki</t>
  </si>
  <si>
    <t>Wiaty przystankowe metalowe - 2szt.(wartość 2.650 zł/szt.), murowana - 1szt. (wartość 2.000 zł/szt.) - Gąski</t>
  </si>
  <si>
    <t>Wiaty przystankowe metalowe - 2szt.(wartość 2.650 zł/szt.), murowana - 2szt. (wartość 2.000 zł/szt.) - Durlasy</t>
  </si>
  <si>
    <t>Wiata przystankowa metalowa - 2szt.(wartość 2.650 zł/szt.) - Łodziska</t>
  </si>
  <si>
    <t>Wiata przystankowa murowana - 1szt. (wartość 2.000 zł/szt.), metalowy - 1szt. (wartość 2.650 zł/szt.) - Szwendrowy Most</t>
  </si>
  <si>
    <t>23.</t>
  </si>
  <si>
    <t xml:space="preserve">  </t>
  </si>
  <si>
    <t>162 kW</t>
  </si>
  <si>
    <t>22,4 kW</t>
  </si>
  <si>
    <t>130 kW</t>
  </si>
  <si>
    <t>67 kW</t>
  </si>
  <si>
    <t>WOS34520</t>
  </si>
  <si>
    <t>Scania</t>
  </si>
  <si>
    <t>P400</t>
  </si>
  <si>
    <t>294 kW</t>
  </si>
  <si>
    <t>YS2P4X40002074132</t>
  </si>
  <si>
    <t>9,640</t>
  </si>
  <si>
    <t>04.10.2012</t>
  </si>
  <si>
    <t>WOS34636</t>
  </si>
  <si>
    <t xml:space="preserve">FS Lublin </t>
  </si>
  <si>
    <t>ciężarowy uniwerslany</t>
  </si>
  <si>
    <t>brak</t>
  </si>
  <si>
    <t>SUL332212W0032312</t>
  </si>
  <si>
    <t>0,900</t>
  </si>
  <si>
    <t>01.09.1998</t>
  </si>
  <si>
    <t>Zestaw komputerowy HP Cq 8300 wraz z oprogramowaniem</t>
  </si>
  <si>
    <t>Konstrukcja ścian, dachu i więźby dachowej</t>
  </si>
  <si>
    <t>WOS40074</t>
  </si>
  <si>
    <t xml:space="preserve">Ford  </t>
  </si>
  <si>
    <t>Focus Titanium</t>
  </si>
  <si>
    <t>92 kW</t>
  </si>
  <si>
    <t>WF0MXXGCBMDA21663</t>
  </si>
  <si>
    <t>24.07.2013</t>
  </si>
  <si>
    <t>Wiata przystankowa metalowa szt.1(wartość 3000 zł.) w Olszewce</t>
  </si>
  <si>
    <t>Wiata przystankowa metalowa szt.1(wartość 3000 zł.) w Łodziskach</t>
  </si>
  <si>
    <t xml:space="preserve">Wiata przystankowa metalowa szt.1(wartość 3000 zł.) w Łęgu Przedmiejskim </t>
  </si>
  <si>
    <t>Wiata przystankowa metalowa szt.1(wartość 3000 zł.) w Szwendrowym Moście</t>
  </si>
  <si>
    <t xml:space="preserve">Siłownie plenerowe w Lelisie </t>
  </si>
  <si>
    <t>24.</t>
  </si>
  <si>
    <t>25.</t>
  </si>
  <si>
    <t>26.</t>
  </si>
  <si>
    <t>27.</t>
  </si>
  <si>
    <t>28.</t>
  </si>
  <si>
    <t>WOS39811</t>
  </si>
  <si>
    <t>Star/Man</t>
  </si>
  <si>
    <t>12.180</t>
  </si>
  <si>
    <t>132 kW</t>
  </si>
  <si>
    <t>WMAL70ZZ95Y143714</t>
  </si>
  <si>
    <t>23.12.2004</t>
  </si>
  <si>
    <t>Załącznik nr 1D</t>
  </si>
  <si>
    <t>WOS44900</t>
  </si>
  <si>
    <t xml:space="preserve">Renault </t>
  </si>
  <si>
    <t>Kerax</t>
  </si>
  <si>
    <t>VF633HVB000100290</t>
  </si>
  <si>
    <t>Drukarka Kyocera  FS-4200DN</t>
  </si>
  <si>
    <t>HP ProBook 430 (laptop 13,3'')</t>
  </si>
  <si>
    <t>303 kW</t>
  </si>
  <si>
    <t>10.02.2005, w Polsce 26.03.2014</t>
  </si>
  <si>
    <t>Zagospodarowanie skweru wraz z budową placu zabaw i siłownią zewnętrzną w msc. Białobiel w gminie Lelis</t>
  </si>
  <si>
    <t>Urządzenia na placu zabaw w Szafarczyskach</t>
  </si>
  <si>
    <t>Zagospodarowanie skweru oraz budowa placu zabaw w Dąbrówce</t>
  </si>
  <si>
    <t>Zagospodarowanie skwerków w Lelisie</t>
  </si>
  <si>
    <t>Siłownia plenerowa przy Zespole Szkół w Lelisie o pow. 118,3 m2</t>
  </si>
  <si>
    <t>Wyposażenie   placu zabaw znajdujących się  na boisku w Szafarczyskach.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</si>
  <si>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</si>
  <si>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</si>
  <si>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</si>
  <si>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</si>
  <si>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</si>
  <si>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</si>
  <si>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</si>
  <si>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</si>
  <si>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</si>
  <si>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</si>
  <si>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</si>
  <si>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</si>
  <si>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</si>
  <si>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</si>
  <si>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</si>
  <si>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</si>
  <si>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Remiza OSP Dąbrówka</t>
  </si>
  <si>
    <t>ściany - cegła, stropodach pokryty papą</t>
  </si>
  <si>
    <t>Boisko piłkarskie i do siatkówki plażowej wraz z budynkiem  zaplecza w miejscowości Długi Kąt</t>
  </si>
  <si>
    <t>Boisko wielofunkcyjne w miejscowośći Durlasy</t>
  </si>
  <si>
    <t>Boisko wiejskie w Gibałce</t>
  </si>
  <si>
    <t>Remiza OSP Lelis</t>
  </si>
  <si>
    <t>ściany - gazobeton, więźba dachowa drewniana pokryta blachodachówką</t>
  </si>
  <si>
    <t>Oczyszczalnia ścieków wraz z wyposażeniem Lelis</t>
  </si>
  <si>
    <t>ściany - cegła i beton, stropodach pokryty papą</t>
  </si>
  <si>
    <t>Plac zabaw przy Zespole Szkół w Lelisie</t>
  </si>
  <si>
    <t>Remiza OSP Łęg Przedmiejski</t>
  </si>
  <si>
    <t>Świetlica Płoszyce</t>
  </si>
  <si>
    <t>45.</t>
  </si>
  <si>
    <t>Siłownia plenerowa Płoszyce</t>
  </si>
  <si>
    <t>ściany - cegła i gazobeton, więźba dachowa drewniana pokryta blachą i blachodachówką</t>
  </si>
  <si>
    <t>poz. 29 - 41, 43 - 44 wartość księgowa brutto</t>
  </si>
  <si>
    <t xml:space="preserve">alarm </t>
  </si>
  <si>
    <t>Dwa zamki w drzwiach</t>
  </si>
  <si>
    <t>alarm</t>
  </si>
  <si>
    <t>Wiata przystankowa metalowa w Łodziskach</t>
  </si>
  <si>
    <t>Wiata przystankowa metalowa w Nasiadkach</t>
  </si>
  <si>
    <t>46.</t>
  </si>
  <si>
    <t>47.</t>
  </si>
  <si>
    <t>48.</t>
  </si>
  <si>
    <t>1985, modernizacja 2016</t>
  </si>
  <si>
    <t>Pow. użytkowa w m2</t>
  </si>
  <si>
    <t>okres ubezpieczenia:31.03.2018 - 30.03.2021</t>
  </si>
  <si>
    <t>okres ubezpieczenia: 31.03.2018 - 30.03.2021</t>
  </si>
  <si>
    <t xml:space="preserve">nie starszy niż 5 letni (wyprodukowany w roku 2013 i latach następnych)  </t>
  </si>
  <si>
    <t>Okres ubezpieczenia: 31.03.2018 - 30.03.2021</t>
  </si>
  <si>
    <t>Wartość pojazdu brutto - okres ubezpieczenia AC i KR 31.03.2018 - 30.03.2019</t>
  </si>
  <si>
    <t>Wartość pojazdu brutto - okres ubezpieczenia AC i KR 31.03.2019 - 30.03.2020</t>
  </si>
  <si>
    <t>Wartość pojazdu brutto - okres ubezpieczenia AC i KR 31.03.2020 - 30.03.2021</t>
  </si>
  <si>
    <t>poz.1,9 ubezpieczony: OSP Lelis, ul. Sportowa 1, Regon 550461301</t>
  </si>
  <si>
    <t>poz.12 ubezpieczony: OSP Łęg Przedmiejski, 07 - 402 Lelis, Łęg Przedmiejski 92, Regon: 550749670</t>
  </si>
  <si>
    <t>poz. 13 ubezpieczony: OSP Dąbrówka, 07 - 402 Lelis, Dąbrówka 44, Regon: 550749663</t>
  </si>
  <si>
    <t>poz.7,11 pojazd posiada zabezpieczenie w postaci immobilizera - ubezpieczający/ubezpieczony Gmina Lelis</t>
  </si>
  <si>
    <t>31.03.2018 - 30 .03.2021</t>
  </si>
  <si>
    <t>Wykaz budynków i budowli do ubezpieczenia od wszystkich ryzyk</t>
  </si>
  <si>
    <t>Wiaty przystankowe metalowe - 3szt.(wartość.3.099,99 zł/szt.),     - Łęg Starościński - Walery</t>
  </si>
  <si>
    <t>Wiaty przystankowe metalowe - 2szt.(wartość 2.650 zł/szt.), murowana - 1szt. (wartość 2.000 zł/szt.) - Kurpiewskie</t>
  </si>
  <si>
    <t>Wiata przystankowa  metalowa   2 szt. (wartość 2.650 zł/szt.) oraz metalowy 2szt. (wartość 2.906 zł/szt.) - Białobiel</t>
  </si>
  <si>
    <t>Wiata przystankowa murowana - 5szt. (wartość 2.000 zł/szt.) - Łęg Starościński</t>
  </si>
  <si>
    <t xml:space="preserve">Wiata przystankowa metalowa 1 szt. (wartość ok. 2650 zł). + 1 szt.    ( wartość 3.099,99 zł. -Szafarnia </t>
  </si>
  <si>
    <t>ściany - cegła, ocieplone styropianem i tynkiem mineralnym, dach- krokwie drewniane i blachodachówka.</t>
  </si>
  <si>
    <t>alarm, w drzwiach dwa zamki</t>
  </si>
  <si>
    <t>Budynek w miejscowości Nasiadki (była zlewnia)</t>
  </si>
  <si>
    <t>ściany z cegły, dach - eternit falisty</t>
  </si>
  <si>
    <t xml:space="preserve">Hala magazynowa o konstrukcji stalowej-Lelis ul. Przemysłowa </t>
  </si>
  <si>
    <t>Boisko wiejskie w miejscowości Kurpiewskie</t>
  </si>
  <si>
    <t>Świetlica w Gąskach</t>
  </si>
  <si>
    <t>cegła, stropodach pokryty papą</t>
  </si>
  <si>
    <t>Zabezpieczenie przeciwpożarowe zgodne z przepisami, alarm, agencja ochrony mienia GROM</t>
  </si>
  <si>
    <t>Budynek świetlicy  w  Durlasach</t>
  </si>
  <si>
    <t>1976, remont 2016</t>
  </si>
  <si>
    <t>pustak, krokwie drewniane ,pokrycie blachodachówka, ściany docieplone styropianem i tynkiem mineralnym</t>
  </si>
  <si>
    <t>Zabezpieczenie przeciwpożarowe zgodne z  przepisami, agencja ochrony mienia GROM</t>
  </si>
  <si>
    <t>Budynek świetlicy wiejskiej w Dąbrówce</t>
  </si>
  <si>
    <t>49.</t>
  </si>
  <si>
    <t>50.</t>
  </si>
  <si>
    <t>51.</t>
  </si>
  <si>
    <t>52.</t>
  </si>
  <si>
    <t>KOMPUTER HP HP EliteOne 800 G1 AiO NT 23 PN: D0A59AV Numer seryjny:  CZC5190CTV</t>
  </si>
  <si>
    <t>KOMPUTER HP HP EliteOne 800 G1 AiO NT 23 PN: D0A59AV Numer seryjny:  CZC51728KV</t>
  </si>
  <si>
    <t>KOMPUTER HP HP EliteOne 800 G1 AiO NT 23 PN: D0A59AV Numer seryjny:  CZC5190CV2</t>
  </si>
  <si>
    <t>KOMPUTER HP HP EliteOne 800 G1 AiO NT 23 PN: D0A59AV Numer seryjny:  CZC5190CW8</t>
  </si>
  <si>
    <t>KOMPUTER LENOVO – (2015 r.) Numer seryjny:   Ss4r05004</t>
  </si>
  <si>
    <t>KOMPUTER LENOVO – (2015 r.) Numer seryjny:   Ss4r05021</t>
  </si>
  <si>
    <t>DRUKARKA  KONIKA MINOLTA bizbub C3100P Nr. fabr. A6DR021109313</t>
  </si>
  <si>
    <t>XERO  KONIKA MINOLTA bizhub C258 Nr. fabr. A7R0021007807</t>
  </si>
  <si>
    <t>UTM – UTM Stormshield SN500  (2015 r.) Numer seryjny:  SN500A15C0083</t>
  </si>
  <si>
    <t>PLOTER  (2014 r.) Plotel DESIGNJET T520 Numer seryjny:  CN4425M06H</t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</si>
  <si>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KOMPUTER HP HP EliteOne 800 G1 AiO NT 23 PN: D0A59AV Numer seryjny:  CZC5190CW1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</si>
  <si>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KOMPUTER HP HP EliteOne 800 G1 AiO NT 23 PN: D0A59AV Numer seryjny:  CZC5190CT2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</si>
  <si>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KOMPUTER HP HP EliteOne 800 G1 AiO NT 23 PN: D0A59AV Numer seryjny:  CZC5190CVM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</si>
  <si>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KOMPUTER HP HP EliteOne 800 G1 AiO NT 23 PN: D0A59AV Numer seryjny:  CZC5190CW3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</si>
  <si>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KOMPUTER HP HP EliteOne 800 G1 AiO NT 23 PN: D0A59AV Numer seryjny:  CZC5190CY9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</si>
  <si>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KOMPUTER LENOVO - (2015 r.) Numer seryjny:  Ss4r04977</t>
    </r>
  </si>
  <si>
    <t>NIP: 7581356221, Regon: 000544409</t>
  </si>
  <si>
    <t>ściany drewniane, więźba dachowa drewniana pokryta blachą trapezową. Ściany docieplone styropianem i tynkiem mineralnym</t>
  </si>
  <si>
    <t>Zamki w drzwiach (wkładki)</t>
  </si>
  <si>
    <r>
      <rPr>
        <b/>
        <sz val="8"/>
        <rFont val="Arial"/>
        <family val="2"/>
      </rPr>
      <t>poz. 12 wyposażenie dodatkowe:</t>
    </r>
    <r>
      <rPr>
        <sz val="8"/>
        <rFont val="Arial"/>
        <family val="2"/>
      </rPr>
      <t xml:space="preserve"> pompa szlamowa Honda WT30X (rok produkcji 2011) - 2.000 zł, motopompa pływająca Niagara (rok produkcji 2000) - 500 zł, agregat prądotwórczy Stanley SG3200 (rok produkcji 2013) - 1.000 zł, piła tarczowa Sthill TS400 (rok produkcji 2013) - 1.500 zł, torba ratownicza PSP-R1 (rok produkcji 2004) - 2.000 zł, Aparat powietrzny butlowy na sprężone powietrze z maską i sygnalizatorem bezruchu – 2 szt.(rok produkcji 2008) - 3.000 zł , radi-telefon Motorolla GP360 (rok produkcji 2013) - 1.500 zł. Łączna wartość wyposażenia 11.500 zł.</t>
    </r>
  </si>
  <si>
    <r>
      <rPr>
        <b/>
        <sz val="8"/>
        <rFont val="Arial"/>
        <family val="2"/>
      </rPr>
      <t>poz. 13 wyposażenie dodatkowe:</t>
    </r>
    <r>
      <rPr>
        <sz val="8"/>
        <rFont val="Arial"/>
        <family val="2"/>
      </rPr>
      <t xml:space="preserve"> piła spalinowa STIHL MS361 (rok produkcji 2010) - 1.500 zł, torba R-1 (rok produkcji 2004) - 2.000 zł, pompa szlamowa Honda GX 390 (rok produkcji 2014) - 1.000 zł, pompa szlamowa Subaru EY 15-3 (rok produkcji 2000) - 500 zł, pompa pływająca Honda GCV190 (rok produkcji 2001) - 500 zł, agregat prądotwórczy Kraft&amp;Dele KD101 (rok produkcji 2014) - 1.500 zł, radiostacja samochodowa Motorolla GM360 rok produkcji 2014) - 1.500 zł. Łączna wartość wyposażenia 8.500 zł.</t>
    </r>
  </si>
  <si>
    <r>
      <rPr>
        <b/>
        <sz val="8"/>
        <rFont val="Arial"/>
        <family val="2"/>
      </rPr>
      <t>poz. 9 wyposażenie dodatkowe:</t>
    </r>
    <r>
      <rPr>
        <sz val="8"/>
        <rFont val="Arial"/>
        <family val="2"/>
      </rPr>
      <t xml:space="preserve"> zestaw ratownictwa technicznego (rok produkcji 2016) - 73.400 zł, aparat prądotwórczy (rok produkcji 2004) - 1.500 zł, eadiostacja samochodowa (rok produkcji 2012) - 1.500 zł, radiostacja nasobna – 4 szt. (rok produkcji 2012) - 3. 000 zł, aparaty powietrzne – 4 szt. (rok produkcji) - 10.000 zł, motopompa pływająca Niagara (rok produkcji 2000) - 3.000 zł, piła do betonu i stali (rok produkcji 2012) - 2.000 zł, piła do drewna (rok produkcji  2011) - 1.000 zł, zestaw ratowniczy PSPR1  (rok produkcji 2004) - 4. 000 zł, pompa szlamowa WTX40 (rok produkcji 2007) - 2.000 zł, agregat oddymiający (rok produkcji  2010) - 3.000 zł. Łączna wartość wyposażenia 104.400 zł</t>
    </r>
  </si>
  <si>
    <r>
      <t>poz. 1 wyposażenie dodatkowe:</t>
    </r>
    <r>
      <rPr>
        <sz val="8"/>
        <rFont val="Arial"/>
        <family val="2"/>
      </rPr>
      <t xml:space="preserve"> agregat prądotwórczy (rok 1999) - 2.000 zł, aparaty powietrzne - 4szt.(rok 1998) - 17.280 zł, piła do betonu Stihl (rok 2001) - 2.500 zł, piła do drewna Stihl (rok 2001) - 1.500 zł, zestaw ratowniczy PSP R-1 (rok 2004) - 4.000 zł, latarki "Vulkan" - 4szt. (rok 2003) - 1.000 zł, motopompa pływająca Niagara rok 2000) - 3.000 zł, pompa szlamowa PTX301 T (rok 2000)  - 3.000 zł, radiotelefon nasobny - 2szt.- 2.500 zł, radiostacja samochodowa (rok 2000) - 1.000 zł. Łaczna wartość wyposażenia pojazdu - 37.780 zł.</t>
    </r>
  </si>
  <si>
    <t>poz. 15, 16 podana wartość - wartość księgowa brutto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</si>
</sst>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#,##0.00&quot; zł&quot;"/>
    <numFmt numFmtId="171" formatCode="#,##0.00&quot; zł&quot;;[Red]\-#,##0.00&quot; zł&quot;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9" fontId="1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55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70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71" fontId="1" fillId="0" borderId="14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170" fontId="1" fillId="0" borderId="14" xfId="0" applyNumberFormat="1" applyFont="1" applyBorder="1" applyAlignment="1">
      <alignment vertical="center"/>
    </xf>
    <xf numFmtId="0" fontId="1" fillId="0" borderId="14" xfId="52" applyNumberFormat="1" applyFont="1" applyFill="1" applyBorder="1" applyAlignment="1" applyProtection="1">
      <alignment vertical="center" wrapText="1"/>
      <protection/>
    </xf>
    <xf numFmtId="0" fontId="1" fillId="0" borderId="14" xfId="52" applyNumberFormat="1" applyFont="1" applyFill="1" applyBorder="1" applyAlignment="1" applyProtection="1">
      <alignment horizontal="center" vertical="center" wrapText="1"/>
      <protection/>
    </xf>
    <xf numFmtId="170" fontId="1" fillId="0" borderId="14" xfId="52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0" fontId="1" fillId="0" borderId="14" xfId="0" applyNumberFormat="1" applyFont="1" applyFill="1" applyBorder="1" applyAlignment="1" applyProtection="1">
      <alignment horizontal="right" vertical="center" wrapText="1"/>
      <protection/>
    </xf>
    <xf numFmtId="170" fontId="6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62" sqref="E62"/>
    </sheetView>
  </sheetViews>
  <sheetFormatPr defaultColWidth="9.140625" defaultRowHeight="12.75"/>
  <cols>
    <col min="1" max="1" width="4.140625" style="0" customWidth="1"/>
    <col min="2" max="2" width="30.28125" style="0" customWidth="1"/>
    <col min="5" max="5" width="18.57421875" style="0" bestFit="1" customWidth="1"/>
    <col min="6" max="6" width="20.28125" style="0" customWidth="1"/>
    <col min="7" max="7" width="35.140625" style="0" customWidth="1"/>
  </cols>
  <sheetData>
    <row r="1" spans="1:7" ht="12.75">
      <c r="A1" t="s">
        <v>231</v>
      </c>
      <c r="G1" s="11" t="s">
        <v>50</v>
      </c>
    </row>
    <row r="3" spans="1:7" ht="18">
      <c r="A3" s="71" t="s">
        <v>243</v>
      </c>
      <c r="B3" s="71"/>
      <c r="C3" s="71"/>
      <c r="D3" s="71"/>
      <c r="E3" s="71"/>
      <c r="F3" s="71"/>
      <c r="G3" s="71"/>
    </row>
    <row r="4" spans="1:7" ht="18">
      <c r="A4" s="71" t="s">
        <v>51</v>
      </c>
      <c r="B4" s="71"/>
      <c r="C4" s="71"/>
      <c r="D4" s="71"/>
      <c r="E4" s="71"/>
      <c r="F4" s="71"/>
      <c r="G4" s="71"/>
    </row>
    <row r="5" spans="1:7" ht="18">
      <c r="A5" s="71" t="s">
        <v>55</v>
      </c>
      <c r="B5" s="71"/>
      <c r="C5" s="71"/>
      <c r="D5" s="71"/>
      <c r="E5" s="71"/>
      <c r="F5" s="71"/>
      <c r="G5" s="71"/>
    </row>
    <row r="6" spans="1:7" ht="18">
      <c r="A6" s="71" t="s">
        <v>283</v>
      </c>
      <c r="B6" s="71"/>
      <c r="C6" s="71"/>
      <c r="D6" s="71"/>
      <c r="E6" s="71"/>
      <c r="F6" s="71"/>
      <c r="G6" s="71"/>
    </row>
    <row r="8" spans="1:7" ht="38.25">
      <c r="A8" s="2" t="s">
        <v>1</v>
      </c>
      <c r="B8" s="2" t="s">
        <v>45</v>
      </c>
      <c r="C8" s="2" t="s">
        <v>23</v>
      </c>
      <c r="D8" s="2" t="s">
        <v>230</v>
      </c>
      <c r="E8" s="2" t="s">
        <v>95</v>
      </c>
      <c r="F8" s="2" t="s">
        <v>151</v>
      </c>
      <c r="G8" s="2" t="s">
        <v>24</v>
      </c>
    </row>
    <row r="9" spans="1:7" ht="63.75">
      <c r="A9" s="1" t="s">
        <v>3</v>
      </c>
      <c r="B9" s="46" t="s">
        <v>58</v>
      </c>
      <c r="C9" s="47" t="s">
        <v>59</v>
      </c>
      <c r="D9" s="47">
        <v>496</v>
      </c>
      <c r="E9" s="48">
        <v>1339200</v>
      </c>
      <c r="F9" s="49" t="s">
        <v>219</v>
      </c>
      <c r="G9" s="50" t="s">
        <v>103</v>
      </c>
    </row>
    <row r="10" spans="1:7" ht="51">
      <c r="A10" s="1" t="s">
        <v>4</v>
      </c>
      <c r="B10" s="46" t="s">
        <v>60</v>
      </c>
      <c r="C10" s="47">
        <v>2000</v>
      </c>
      <c r="D10" s="47">
        <v>100</v>
      </c>
      <c r="E10" s="48">
        <v>270000</v>
      </c>
      <c r="F10" s="51" t="s">
        <v>211</v>
      </c>
      <c r="G10" s="52" t="s">
        <v>88</v>
      </c>
    </row>
    <row r="11" spans="1:7" ht="63">
      <c r="A11" s="1" t="s">
        <v>5</v>
      </c>
      <c r="B11" s="46" t="s">
        <v>122</v>
      </c>
      <c r="C11" s="47"/>
      <c r="D11" s="47"/>
      <c r="E11" s="48">
        <v>9300</v>
      </c>
      <c r="F11" s="52"/>
      <c r="G11" s="52"/>
    </row>
    <row r="12" spans="1:7" ht="63">
      <c r="A12" s="1" t="s">
        <v>6</v>
      </c>
      <c r="B12" s="46" t="s">
        <v>123</v>
      </c>
      <c r="C12" s="47"/>
      <c r="D12" s="47"/>
      <c r="E12" s="48">
        <v>15250</v>
      </c>
      <c r="F12" s="52"/>
      <c r="G12" s="52"/>
    </row>
    <row r="13" spans="1:7" ht="47.25">
      <c r="A13" s="1" t="s">
        <v>7</v>
      </c>
      <c r="B13" s="46" t="s">
        <v>244</v>
      </c>
      <c r="C13" s="47"/>
      <c r="D13" s="47"/>
      <c r="E13" s="48">
        <v>9299.97</v>
      </c>
      <c r="F13" s="52"/>
      <c r="G13" s="52"/>
    </row>
    <row r="14" spans="1:7" ht="63">
      <c r="A14" s="1" t="s">
        <v>8</v>
      </c>
      <c r="B14" s="46" t="s">
        <v>124</v>
      </c>
      <c r="C14" s="47"/>
      <c r="D14" s="47"/>
      <c r="E14" s="48">
        <v>4650</v>
      </c>
      <c r="F14" s="52"/>
      <c r="G14" s="52"/>
    </row>
    <row r="15" spans="1:7" ht="63">
      <c r="A15" s="1" t="s">
        <v>9</v>
      </c>
      <c r="B15" s="46" t="s">
        <v>125</v>
      </c>
      <c r="C15" s="47"/>
      <c r="D15" s="47"/>
      <c r="E15" s="48">
        <v>7300</v>
      </c>
      <c r="F15" s="52"/>
      <c r="G15" s="52"/>
    </row>
    <row r="16" spans="1:7" ht="63">
      <c r="A16" s="1" t="s">
        <v>10</v>
      </c>
      <c r="B16" s="46" t="s">
        <v>104</v>
      </c>
      <c r="C16" s="47"/>
      <c r="D16" s="47"/>
      <c r="E16" s="48">
        <v>4650</v>
      </c>
      <c r="F16" s="52"/>
      <c r="G16" s="52"/>
    </row>
    <row r="17" spans="1:7" ht="63">
      <c r="A17" s="1" t="s">
        <v>11</v>
      </c>
      <c r="B17" s="46" t="s">
        <v>126</v>
      </c>
      <c r="C17" s="47"/>
      <c r="D17" s="47"/>
      <c r="E17" s="48">
        <v>7300</v>
      </c>
      <c r="F17" s="52"/>
      <c r="G17" s="52"/>
    </row>
    <row r="18" spans="1:7" ht="47.25">
      <c r="A18" s="1" t="s">
        <v>12</v>
      </c>
      <c r="B18" s="46" t="s">
        <v>105</v>
      </c>
      <c r="C18" s="47"/>
      <c r="D18" s="47"/>
      <c r="E18" s="48">
        <v>5300</v>
      </c>
      <c r="F18" s="52"/>
      <c r="G18" s="52"/>
    </row>
    <row r="19" spans="1:7" ht="47.25">
      <c r="A19" s="1" t="s">
        <v>13</v>
      </c>
      <c r="B19" s="46" t="s">
        <v>106</v>
      </c>
      <c r="C19" s="47"/>
      <c r="D19" s="47"/>
      <c r="E19" s="48">
        <v>2650</v>
      </c>
      <c r="F19" s="52"/>
      <c r="G19" s="52"/>
    </row>
    <row r="20" spans="1:7" ht="63">
      <c r="A20" s="1" t="s">
        <v>14</v>
      </c>
      <c r="B20" s="46" t="s">
        <v>127</v>
      </c>
      <c r="C20" s="47"/>
      <c r="D20" s="47"/>
      <c r="E20" s="48">
        <v>9300</v>
      </c>
      <c r="F20" s="52"/>
      <c r="G20" s="52"/>
    </row>
    <row r="21" spans="1:7" ht="63">
      <c r="A21" s="1" t="s">
        <v>15</v>
      </c>
      <c r="B21" s="46" t="s">
        <v>245</v>
      </c>
      <c r="C21" s="47"/>
      <c r="D21" s="47"/>
      <c r="E21" s="48">
        <v>7300</v>
      </c>
      <c r="F21" s="52"/>
      <c r="G21" s="52"/>
    </row>
    <row r="22" spans="1:7" ht="47.25">
      <c r="A22" s="1" t="s">
        <v>16</v>
      </c>
      <c r="B22" s="46" t="s">
        <v>128</v>
      </c>
      <c r="C22" s="47"/>
      <c r="D22" s="47"/>
      <c r="E22" s="48">
        <v>5300</v>
      </c>
      <c r="F22" s="52"/>
      <c r="G22" s="52"/>
    </row>
    <row r="23" spans="1:7" ht="47.25">
      <c r="A23" s="1" t="s">
        <v>17</v>
      </c>
      <c r="B23" s="46" t="s">
        <v>107</v>
      </c>
      <c r="C23" s="47"/>
      <c r="D23" s="47"/>
      <c r="E23" s="48">
        <v>2650</v>
      </c>
      <c r="F23" s="52"/>
      <c r="G23" s="52"/>
    </row>
    <row r="24" spans="1:7" ht="63">
      <c r="A24" s="1" t="s">
        <v>18</v>
      </c>
      <c r="B24" s="46" t="s">
        <v>108</v>
      </c>
      <c r="C24" s="47"/>
      <c r="D24" s="47"/>
      <c r="E24" s="48">
        <v>7300</v>
      </c>
      <c r="F24" s="52"/>
      <c r="G24" s="52"/>
    </row>
    <row r="25" spans="1:7" ht="63">
      <c r="A25" s="1" t="s">
        <v>19</v>
      </c>
      <c r="B25" s="46" t="s">
        <v>129</v>
      </c>
      <c r="C25" s="47"/>
      <c r="D25" s="47"/>
      <c r="E25" s="48">
        <v>4650</v>
      </c>
      <c r="F25" s="52"/>
      <c r="G25" s="52"/>
    </row>
    <row r="26" spans="1:7" ht="63">
      <c r="A26" s="1" t="s">
        <v>20</v>
      </c>
      <c r="B26" s="46" t="s">
        <v>246</v>
      </c>
      <c r="C26" s="47"/>
      <c r="D26" s="47"/>
      <c r="E26" s="53">
        <v>11112</v>
      </c>
      <c r="F26" s="52"/>
      <c r="G26" s="52"/>
    </row>
    <row r="27" spans="1:7" ht="47.25">
      <c r="A27" s="1" t="s">
        <v>21</v>
      </c>
      <c r="B27" s="46" t="s">
        <v>109</v>
      </c>
      <c r="C27" s="47"/>
      <c r="D27" s="47"/>
      <c r="E27" s="48">
        <v>2000</v>
      </c>
      <c r="F27" s="52"/>
      <c r="G27" s="52"/>
    </row>
    <row r="28" spans="1:7" ht="47.25">
      <c r="A28" s="1" t="s">
        <v>22</v>
      </c>
      <c r="B28" s="46" t="s">
        <v>110</v>
      </c>
      <c r="C28" s="47"/>
      <c r="D28" s="47"/>
      <c r="E28" s="48">
        <v>4000</v>
      </c>
      <c r="F28" s="52"/>
      <c r="G28" s="52"/>
    </row>
    <row r="29" spans="1:7" ht="47.25">
      <c r="A29" s="1" t="s">
        <v>61</v>
      </c>
      <c r="B29" s="46" t="s">
        <v>247</v>
      </c>
      <c r="C29" s="47"/>
      <c r="D29" s="47"/>
      <c r="E29" s="48">
        <v>10000</v>
      </c>
      <c r="F29" s="52"/>
      <c r="G29" s="52"/>
    </row>
    <row r="30" spans="1:7" ht="63">
      <c r="A30" s="1" t="s">
        <v>62</v>
      </c>
      <c r="B30" s="46" t="s">
        <v>248</v>
      </c>
      <c r="C30" s="47"/>
      <c r="D30" s="47"/>
      <c r="E30" s="48">
        <v>5749.99</v>
      </c>
      <c r="F30" s="52"/>
      <c r="G30" s="52"/>
    </row>
    <row r="31" spans="1:7" ht="31.5">
      <c r="A31" s="1" t="s">
        <v>130</v>
      </c>
      <c r="B31" s="46" t="s">
        <v>111</v>
      </c>
      <c r="C31" s="47">
        <v>2009</v>
      </c>
      <c r="D31" s="47">
        <v>339</v>
      </c>
      <c r="E31" s="48">
        <v>915300</v>
      </c>
      <c r="F31" s="52"/>
      <c r="G31" s="52"/>
    </row>
    <row r="32" spans="1:7" ht="47.25">
      <c r="A32" s="1" t="s">
        <v>163</v>
      </c>
      <c r="B32" s="54" t="s">
        <v>158</v>
      </c>
      <c r="C32" s="55">
        <v>2013</v>
      </c>
      <c r="D32" s="56"/>
      <c r="E32" s="57">
        <v>3000</v>
      </c>
      <c r="F32" s="58"/>
      <c r="G32" s="52"/>
    </row>
    <row r="33" spans="1:7" ht="47.25">
      <c r="A33" s="1" t="s">
        <v>164</v>
      </c>
      <c r="B33" s="54" t="s">
        <v>159</v>
      </c>
      <c r="C33" s="55">
        <v>2013</v>
      </c>
      <c r="D33" s="56"/>
      <c r="E33" s="57">
        <v>3000</v>
      </c>
      <c r="F33" s="58"/>
      <c r="G33" s="52"/>
    </row>
    <row r="34" spans="1:7" ht="47.25">
      <c r="A34" s="1" t="s">
        <v>165</v>
      </c>
      <c r="B34" s="54" t="s">
        <v>160</v>
      </c>
      <c r="C34" s="55">
        <v>2013</v>
      </c>
      <c r="D34" s="56"/>
      <c r="E34" s="57">
        <v>3000</v>
      </c>
      <c r="F34" s="58"/>
      <c r="G34" s="52"/>
    </row>
    <row r="35" spans="1:7" ht="47.25">
      <c r="A35" s="1" t="s">
        <v>166</v>
      </c>
      <c r="B35" s="54" t="s">
        <v>161</v>
      </c>
      <c r="C35" s="55">
        <v>2013</v>
      </c>
      <c r="D35" s="56"/>
      <c r="E35" s="57">
        <v>3000</v>
      </c>
      <c r="F35" s="58"/>
      <c r="G35" s="52"/>
    </row>
    <row r="36" spans="1:7" ht="15.75">
      <c r="A36" s="1" t="s">
        <v>167</v>
      </c>
      <c r="B36" s="59" t="s">
        <v>162</v>
      </c>
      <c r="C36" s="60">
        <v>2013</v>
      </c>
      <c r="D36" s="55">
        <v>322</v>
      </c>
      <c r="E36" s="61">
        <v>847500</v>
      </c>
      <c r="F36" s="58"/>
      <c r="G36" s="52"/>
    </row>
    <row r="37" spans="1:7" ht="63">
      <c r="A37" s="1" t="s">
        <v>189</v>
      </c>
      <c r="B37" s="62" t="s">
        <v>183</v>
      </c>
      <c r="C37" s="63"/>
      <c r="D37" s="63"/>
      <c r="E37" s="64">
        <v>196398.58</v>
      </c>
      <c r="F37" s="58"/>
      <c r="G37" s="58"/>
    </row>
    <row r="38" spans="1:7" ht="31.5">
      <c r="A38" s="1" t="s">
        <v>190</v>
      </c>
      <c r="B38" s="62" t="s">
        <v>184</v>
      </c>
      <c r="C38" s="63"/>
      <c r="D38" s="63"/>
      <c r="E38" s="64">
        <v>8910</v>
      </c>
      <c r="F38" s="58"/>
      <c r="G38" s="58"/>
    </row>
    <row r="39" spans="1:7" ht="76.5">
      <c r="A39" s="1" t="s">
        <v>191</v>
      </c>
      <c r="B39" s="62" t="s">
        <v>205</v>
      </c>
      <c r="C39" s="63">
        <v>1983</v>
      </c>
      <c r="D39" s="63">
        <v>152</v>
      </c>
      <c r="E39" s="64">
        <v>248214.23</v>
      </c>
      <c r="F39" s="51" t="s">
        <v>249</v>
      </c>
      <c r="G39" s="52" t="s">
        <v>250</v>
      </c>
    </row>
    <row r="40" spans="1:7" ht="47.25">
      <c r="A40" s="1" t="s">
        <v>192</v>
      </c>
      <c r="B40" s="62" t="s">
        <v>185</v>
      </c>
      <c r="C40" s="63"/>
      <c r="D40" s="63"/>
      <c r="E40" s="64">
        <v>520676.53</v>
      </c>
      <c r="F40" s="58"/>
      <c r="G40" s="58"/>
    </row>
    <row r="41" spans="1:7" ht="63">
      <c r="A41" s="1" t="s">
        <v>193</v>
      </c>
      <c r="B41" s="62" t="s">
        <v>207</v>
      </c>
      <c r="C41" s="63"/>
      <c r="D41" s="63"/>
      <c r="E41" s="64">
        <v>556851.09</v>
      </c>
      <c r="F41" s="58"/>
      <c r="G41" s="58"/>
    </row>
    <row r="42" spans="1:7" ht="31.5">
      <c r="A42" s="1" t="s">
        <v>194</v>
      </c>
      <c r="B42" s="65" t="s">
        <v>208</v>
      </c>
      <c r="C42" s="66"/>
      <c r="D42" s="66"/>
      <c r="E42" s="67">
        <v>103450.69</v>
      </c>
      <c r="F42" s="58"/>
      <c r="G42" s="58"/>
    </row>
    <row r="43" spans="1:7" ht="15.75">
      <c r="A43" s="1" t="s">
        <v>195</v>
      </c>
      <c r="B43" s="65" t="s">
        <v>209</v>
      </c>
      <c r="C43" s="66"/>
      <c r="D43" s="66"/>
      <c r="E43" s="67">
        <v>188923.83</v>
      </c>
      <c r="F43" s="58"/>
      <c r="G43" s="58"/>
    </row>
    <row r="44" spans="1:7" ht="51">
      <c r="A44" s="1" t="s">
        <v>196</v>
      </c>
      <c r="B44" s="65" t="s">
        <v>210</v>
      </c>
      <c r="C44" s="66">
        <v>1992</v>
      </c>
      <c r="D44" s="66">
        <v>270.8</v>
      </c>
      <c r="E44" s="67">
        <v>731160</v>
      </c>
      <c r="F44" s="51" t="s">
        <v>211</v>
      </c>
      <c r="G44" s="52" t="s">
        <v>221</v>
      </c>
    </row>
    <row r="45" spans="1:7" ht="38.25">
      <c r="A45" s="1" t="s">
        <v>197</v>
      </c>
      <c r="B45" s="65" t="s">
        <v>212</v>
      </c>
      <c r="C45" s="66">
        <v>1998</v>
      </c>
      <c r="D45" s="66">
        <v>50</v>
      </c>
      <c r="E45" s="67">
        <v>660793.58</v>
      </c>
      <c r="F45" s="51" t="s">
        <v>213</v>
      </c>
      <c r="G45" s="52" t="s">
        <v>222</v>
      </c>
    </row>
    <row r="46" spans="1:7" ht="31.5">
      <c r="A46" s="1" t="s">
        <v>198</v>
      </c>
      <c r="B46" s="65" t="s">
        <v>186</v>
      </c>
      <c r="C46" s="66"/>
      <c r="D46" s="66"/>
      <c r="E46" s="67">
        <v>793917.39</v>
      </c>
      <c r="F46" s="58"/>
      <c r="G46" s="58"/>
    </row>
    <row r="47" spans="1:7" ht="31.5">
      <c r="A47" s="1" t="s">
        <v>199</v>
      </c>
      <c r="B47" s="65" t="s">
        <v>214</v>
      </c>
      <c r="C47" s="66"/>
      <c r="D47" s="66"/>
      <c r="E47" s="67">
        <v>111623.03</v>
      </c>
      <c r="F47" s="58"/>
      <c r="G47" s="58"/>
    </row>
    <row r="48" spans="1:7" ht="47.25">
      <c r="A48" s="1" t="s">
        <v>200</v>
      </c>
      <c r="B48" s="65" t="s">
        <v>187</v>
      </c>
      <c r="C48" s="66"/>
      <c r="D48" s="66"/>
      <c r="E48" s="67">
        <v>81098.29</v>
      </c>
      <c r="F48" s="58"/>
      <c r="G48" s="58"/>
    </row>
    <row r="49" spans="1:7" ht="63">
      <c r="A49" s="1" t="s">
        <v>201</v>
      </c>
      <c r="B49" s="65" t="s">
        <v>215</v>
      </c>
      <c r="C49" s="66" t="s">
        <v>229</v>
      </c>
      <c r="D49" s="66">
        <v>227.7</v>
      </c>
      <c r="E49" s="67">
        <v>614790</v>
      </c>
      <c r="F49" s="51" t="s">
        <v>206</v>
      </c>
      <c r="G49" s="52" t="s">
        <v>223</v>
      </c>
    </row>
    <row r="50" spans="1:7" ht="89.25">
      <c r="A50" s="1" t="s">
        <v>202</v>
      </c>
      <c r="B50" s="65" t="s">
        <v>216</v>
      </c>
      <c r="C50" s="66">
        <v>1987</v>
      </c>
      <c r="D50" s="66">
        <v>127.5</v>
      </c>
      <c r="E50" s="67">
        <v>122969.74</v>
      </c>
      <c r="F50" s="51" t="s">
        <v>284</v>
      </c>
      <c r="G50" s="52" t="s">
        <v>285</v>
      </c>
    </row>
    <row r="51" spans="1:7" ht="47.25">
      <c r="A51" s="1" t="s">
        <v>203</v>
      </c>
      <c r="B51" s="65" t="s">
        <v>188</v>
      </c>
      <c r="C51" s="66"/>
      <c r="D51" s="66"/>
      <c r="E51" s="67">
        <v>9355.55</v>
      </c>
      <c r="F51" s="58"/>
      <c r="G51" s="58"/>
    </row>
    <row r="52" spans="1:7" ht="15.75">
      <c r="A52" s="1" t="s">
        <v>204</v>
      </c>
      <c r="B52" s="65" t="s">
        <v>218</v>
      </c>
      <c r="C52" s="66">
        <v>2014</v>
      </c>
      <c r="D52" s="66" t="s">
        <v>96</v>
      </c>
      <c r="E52" s="67">
        <v>50000</v>
      </c>
      <c r="F52" s="51"/>
      <c r="G52" s="58"/>
    </row>
    <row r="53" spans="1:7" ht="31.5">
      <c r="A53" s="1" t="s">
        <v>217</v>
      </c>
      <c r="B53" s="65" t="s">
        <v>224</v>
      </c>
      <c r="C53" s="66">
        <v>2015</v>
      </c>
      <c r="D53" s="66"/>
      <c r="E53" s="67">
        <v>3099.99</v>
      </c>
      <c r="F53" s="51"/>
      <c r="G53" s="58"/>
    </row>
    <row r="54" spans="1:7" ht="31.5">
      <c r="A54" s="1" t="s">
        <v>226</v>
      </c>
      <c r="B54" s="65" t="s">
        <v>251</v>
      </c>
      <c r="C54" s="66">
        <v>2012</v>
      </c>
      <c r="D54" s="66"/>
      <c r="E54" s="67">
        <v>3842</v>
      </c>
      <c r="F54" s="51" t="s">
        <v>252</v>
      </c>
      <c r="G54" s="58"/>
    </row>
    <row r="55" spans="1:7" ht="31.5">
      <c r="A55" s="1" t="s">
        <v>227</v>
      </c>
      <c r="B55" s="65" t="s">
        <v>225</v>
      </c>
      <c r="C55" s="66">
        <v>2015</v>
      </c>
      <c r="D55" s="66"/>
      <c r="E55" s="67">
        <v>3099.99</v>
      </c>
      <c r="F55" s="51"/>
      <c r="G55" s="58"/>
    </row>
    <row r="56" spans="1:7" ht="31.5">
      <c r="A56" s="1" t="s">
        <v>228</v>
      </c>
      <c r="B56" s="46" t="s">
        <v>253</v>
      </c>
      <c r="C56" s="47">
        <v>2016</v>
      </c>
      <c r="D56" s="47">
        <v>357</v>
      </c>
      <c r="E56" s="48">
        <v>500909.26</v>
      </c>
      <c r="F56" s="51"/>
      <c r="G56" s="58"/>
    </row>
    <row r="57" spans="1:7" ht="31.5">
      <c r="A57" s="1" t="s">
        <v>263</v>
      </c>
      <c r="B57" s="65" t="s">
        <v>254</v>
      </c>
      <c r="C57" s="66">
        <v>2016</v>
      </c>
      <c r="D57" s="66"/>
      <c r="E57" s="67">
        <v>171716.68</v>
      </c>
      <c r="F57" s="51"/>
      <c r="G57" s="58"/>
    </row>
    <row r="58" spans="1:7" ht="38.25">
      <c r="A58" s="1" t="s">
        <v>264</v>
      </c>
      <c r="B58" s="46" t="s">
        <v>255</v>
      </c>
      <c r="C58" s="47">
        <v>1975</v>
      </c>
      <c r="D58" s="47">
        <v>189.8</v>
      </c>
      <c r="E58" s="48">
        <v>474500</v>
      </c>
      <c r="F58" s="68" t="s">
        <v>256</v>
      </c>
      <c r="G58" s="52" t="s">
        <v>257</v>
      </c>
    </row>
    <row r="59" spans="1:7" ht="76.5">
      <c r="A59" s="1" t="s">
        <v>265</v>
      </c>
      <c r="B59" s="46" t="s">
        <v>258</v>
      </c>
      <c r="C59" s="47" t="s">
        <v>259</v>
      </c>
      <c r="D59" s="47">
        <v>243.6</v>
      </c>
      <c r="E59" s="48">
        <v>893937.94</v>
      </c>
      <c r="F59" s="52" t="s">
        <v>260</v>
      </c>
      <c r="G59" s="52" t="s">
        <v>261</v>
      </c>
    </row>
    <row r="60" spans="1:7" ht="38.25">
      <c r="A60" s="1" t="s">
        <v>266</v>
      </c>
      <c r="B60" s="62" t="s">
        <v>262</v>
      </c>
      <c r="C60" s="63">
        <v>1975</v>
      </c>
      <c r="D60" s="63">
        <v>80</v>
      </c>
      <c r="E60" s="64">
        <v>38787.56</v>
      </c>
      <c r="F60" s="68" t="s">
        <v>256</v>
      </c>
      <c r="G60" s="52" t="s">
        <v>257</v>
      </c>
    </row>
    <row r="61" spans="3:6" ht="15.75">
      <c r="C61" t="s">
        <v>26</v>
      </c>
      <c r="E61" s="26">
        <f>SUM(E9:E60)</f>
        <v>10608087.91</v>
      </c>
      <c r="F61" s="33"/>
    </row>
    <row r="63" spans="1:5" ht="12.75">
      <c r="A63" s="72" t="s">
        <v>43</v>
      </c>
      <c r="B63" s="72"/>
      <c r="E63">
        <v>34</v>
      </c>
    </row>
    <row r="65" ht="12.75">
      <c r="A65" s="27" t="s">
        <v>220</v>
      </c>
    </row>
  </sheetData>
  <sheetProtection/>
  <mergeCells count="5">
    <mergeCell ref="A4:G4"/>
    <mergeCell ref="A3:G3"/>
    <mergeCell ref="A63:B63"/>
    <mergeCell ref="A5:G5"/>
    <mergeCell ref="A6:G6"/>
  </mergeCells>
  <printOptions horizontalCentered="1" verticalCentered="1"/>
  <pageMargins left="0.3937007874015748" right="0.2755905511811024" top="0.3937007874015748" bottom="0.31496062992125984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7" t="s">
        <v>231</v>
      </c>
      <c r="B1" s="3" t="s">
        <v>52</v>
      </c>
    </row>
    <row r="2" ht="12.75">
      <c r="B2" s="3"/>
    </row>
    <row r="4" spans="1:2" ht="15.75">
      <c r="A4" s="73" t="s">
        <v>25</v>
      </c>
      <c r="B4" s="73"/>
    </row>
    <row r="5" spans="1:2" ht="15.75">
      <c r="A5" s="73" t="s">
        <v>51</v>
      </c>
      <c r="B5" s="73"/>
    </row>
    <row r="6" spans="1:2" ht="15.75">
      <c r="A6" s="73" t="s">
        <v>55</v>
      </c>
      <c r="B6" s="73"/>
    </row>
    <row r="7" spans="1:2" ht="15.75">
      <c r="A7" s="73" t="s">
        <v>283</v>
      </c>
      <c r="B7" s="73"/>
    </row>
    <row r="8" spans="1:2" ht="15.75">
      <c r="A8" s="4"/>
      <c r="B8" s="4"/>
    </row>
    <row r="10" spans="1:2" ht="12.75">
      <c r="A10" s="74" t="s">
        <v>47</v>
      </c>
      <c r="B10" s="76">
        <v>1344183.8</v>
      </c>
    </row>
    <row r="11" spans="1:2" ht="45" customHeight="1">
      <c r="A11" s="75"/>
      <c r="B11" s="77"/>
    </row>
    <row r="12" spans="1:2" ht="12.75">
      <c r="A12" s="13" t="s">
        <v>48</v>
      </c>
      <c r="B12" s="18" t="s">
        <v>89</v>
      </c>
    </row>
    <row r="13" spans="1:2" ht="15.75">
      <c r="A13" s="14" t="s">
        <v>26</v>
      </c>
      <c r="B13" s="28">
        <f>B10</f>
        <v>1344183.8</v>
      </c>
    </row>
    <row r="14" spans="1:2" ht="14.25">
      <c r="A14" s="7"/>
      <c r="B14" s="6"/>
    </row>
    <row r="15" spans="1:2" ht="14.25">
      <c r="A15" s="7"/>
      <c r="B15" s="6"/>
    </row>
    <row r="16" spans="1:2" ht="14.25">
      <c r="A16" s="7"/>
      <c r="B16" s="6"/>
    </row>
    <row r="17" spans="1:2" ht="38.25" customHeight="1">
      <c r="A17" s="12" t="s">
        <v>46</v>
      </c>
      <c r="B17" s="5" t="s">
        <v>37</v>
      </c>
    </row>
    <row r="18" spans="1:2" ht="27" customHeight="1">
      <c r="A18" s="10" t="s">
        <v>38</v>
      </c>
      <c r="B18" s="19" t="s">
        <v>89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6">
      <selection activeCell="A31" sqref="A31:D31"/>
    </sheetView>
  </sheetViews>
  <sheetFormatPr defaultColWidth="9.140625" defaultRowHeight="12.75"/>
  <cols>
    <col min="1" max="1" width="5.00390625" style="0" customWidth="1"/>
    <col min="2" max="2" width="48.28125" style="0" customWidth="1"/>
    <col min="3" max="3" width="9.8515625" style="0" bestFit="1" customWidth="1"/>
    <col min="4" max="4" width="25.28125" style="0" customWidth="1"/>
  </cols>
  <sheetData>
    <row r="1" spans="1:4" ht="12.75">
      <c r="A1" s="27" t="s">
        <v>232</v>
      </c>
      <c r="D1" s="3" t="s">
        <v>53</v>
      </c>
    </row>
    <row r="2" ht="12.75">
      <c r="B2" s="3"/>
    </row>
    <row r="3" spans="1:4" ht="15.75">
      <c r="A3" s="73" t="s">
        <v>40</v>
      </c>
      <c r="B3" s="73"/>
      <c r="C3" s="73"/>
      <c r="D3" s="73"/>
    </row>
    <row r="4" spans="1:4" ht="15.75">
      <c r="A4" s="73" t="s">
        <v>36</v>
      </c>
      <c r="B4" s="73"/>
      <c r="C4" s="73"/>
      <c r="D4" s="73"/>
    </row>
    <row r="5" spans="1:4" ht="15.75">
      <c r="A5" s="73" t="s">
        <v>51</v>
      </c>
      <c r="B5" s="73"/>
      <c r="C5" s="73"/>
      <c r="D5" s="73"/>
    </row>
    <row r="6" spans="1:4" ht="15.75">
      <c r="A6" s="73" t="s">
        <v>55</v>
      </c>
      <c r="B6" s="73"/>
      <c r="C6" s="73"/>
      <c r="D6" s="73"/>
    </row>
    <row r="7" spans="1:4" ht="15.75">
      <c r="A7" s="73" t="s">
        <v>283</v>
      </c>
      <c r="B7" s="73"/>
      <c r="C7" s="73"/>
      <c r="D7" s="73"/>
    </row>
    <row r="8" spans="1:4" ht="15.75">
      <c r="A8" s="4"/>
      <c r="B8" s="4"/>
      <c r="C8" s="4"/>
      <c r="D8" s="4"/>
    </row>
    <row r="9" spans="1:4" ht="15.75" customHeight="1">
      <c r="A9" s="78" t="s">
        <v>44</v>
      </c>
      <c r="B9" s="79"/>
      <c r="C9" s="79"/>
      <c r="D9" s="79"/>
    </row>
    <row r="10" spans="1:4" ht="12.75">
      <c r="A10" s="80" t="s">
        <v>233</v>
      </c>
      <c r="B10" s="81"/>
      <c r="C10" s="81"/>
      <c r="D10" s="81"/>
    </row>
    <row r="11" spans="1:4" ht="33.75" customHeight="1">
      <c r="A11" s="9" t="s">
        <v>0</v>
      </c>
      <c r="B11" s="9" t="s">
        <v>49</v>
      </c>
      <c r="C11" s="9" t="s">
        <v>31</v>
      </c>
      <c r="D11" s="9" t="s">
        <v>95</v>
      </c>
    </row>
    <row r="12" spans="1:4" ht="15.75">
      <c r="A12" s="1" t="s">
        <v>3</v>
      </c>
      <c r="B12" s="41" t="s">
        <v>179</v>
      </c>
      <c r="C12" s="1">
        <v>2015</v>
      </c>
      <c r="D12" s="35">
        <v>1792</v>
      </c>
    </row>
    <row r="13" spans="1:4" ht="31.5">
      <c r="A13" s="1" t="s">
        <v>4</v>
      </c>
      <c r="B13" s="30" t="s">
        <v>150</v>
      </c>
      <c r="C13" s="31">
        <v>2013</v>
      </c>
      <c r="D13" s="32">
        <v>2443</v>
      </c>
    </row>
    <row r="14" spans="1:4" ht="30">
      <c r="A14" s="1" t="s">
        <v>5</v>
      </c>
      <c r="B14" s="43" t="s">
        <v>277</v>
      </c>
      <c r="C14" s="31">
        <v>2015</v>
      </c>
      <c r="D14" s="32">
        <v>4366.87</v>
      </c>
    </row>
    <row r="15" spans="1:4" ht="30">
      <c r="A15" s="1" t="s">
        <v>6</v>
      </c>
      <c r="B15" s="44" t="s">
        <v>267</v>
      </c>
      <c r="C15" s="31">
        <v>2015</v>
      </c>
      <c r="D15" s="32">
        <v>4366.87</v>
      </c>
    </row>
    <row r="16" spans="1:4" ht="30">
      <c r="A16" s="1" t="s">
        <v>7</v>
      </c>
      <c r="B16" s="45" t="s">
        <v>268</v>
      </c>
      <c r="C16" s="31">
        <v>2015</v>
      </c>
      <c r="D16" s="32">
        <v>4366.87</v>
      </c>
    </row>
    <row r="17" spans="1:4" ht="30">
      <c r="A17" s="1" t="s">
        <v>8</v>
      </c>
      <c r="B17" s="45" t="s">
        <v>278</v>
      </c>
      <c r="C17" s="31">
        <v>2015</v>
      </c>
      <c r="D17" s="32">
        <v>4366.87</v>
      </c>
    </row>
    <row r="18" spans="1:4" ht="30">
      <c r="A18" s="1" t="s">
        <v>9</v>
      </c>
      <c r="B18" s="44" t="s">
        <v>269</v>
      </c>
      <c r="C18" s="31">
        <v>2015</v>
      </c>
      <c r="D18" s="32">
        <v>4366.87</v>
      </c>
    </row>
    <row r="19" spans="1:4" ht="30">
      <c r="A19" s="1" t="s">
        <v>10</v>
      </c>
      <c r="B19" s="45" t="s">
        <v>279</v>
      </c>
      <c r="C19" s="31">
        <v>2015</v>
      </c>
      <c r="D19" s="32">
        <v>4366.87</v>
      </c>
    </row>
    <row r="20" spans="1:4" ht="30">
      <c r="A20" s="1" t="s">
        <v>11</v>
      </c>
      <c r="B20" s="44" t="s">
        <v>280</v>
      </c>
      <c r="C20" s="31">
        <v>2015</v>
      </c>
      <c r="D20" s="32">
        <v>4366.87</v>
      </c>
    </row>
    <row r="21" spans="1:4" ht="30">
      <c r="A21" s="1" t="s">
        <v>12</v>
      </c>
      <c r="B21" s="45" t="s">
        <v>270</v>
      </c>
      <c r="C21" s="31">
        <v>2015</v>
      </c>
      <c r="D21" s="32">
        <v>4366.87</v>
      </c>
    </row>
    <row r="22" spans="1:4" ht="30">
      <c r="A22" s="1" t="s">
        <v>13</v>
      </c>
      <c r="B22" s="45" t="s">
        <v>281</v>
      </c>
      <c r="C22" s="31">
        <v>2015</v>
      </c>
      <c r="D22" s="32">
        <v>4366.87</v>
      </c>
    </row>
    <row r="23" spans="1:4" ht="30">
      <c r="A23" s="1" t="s">
        <v>14</v>
      </c>
      <c r="B23" s="45" t="s">
        <v>271</v>
      </c>
      <c r="C23" s="31">
        <v>2015</v>
      </c>
      <c r="D23" s="32">
        <v>4348.3</v>
      </c>
    </row>
    <row r="24" spans="1:4" ht="30">
      <c r="A24" s="1" t="s">
        <v>15</v>
      </c>
      <c r="B24" s="45" t="s">
        <v>272</v>
      </c>
      <c r="C24" s="31">
        <v>2015</v>
      </c>
      <c r="D24" s="32">
        <v>4348.3</v>
      </c>
    </row>
    <row r="25" spans="1:4" ht="30">
      <c r="A25" s="1" t="s">
        <v>16</v>
      </c>
      <c r="B25" s="45" t="s">
        <v>282</v>
      </c>
      <c r="C25" s="31">
        <v>2015</v>
      </c>
      <c r="D25" s="32">
        <v>4325.08</v>
      </c>
    </row>
    <row r="26" spans="1:4" ht="30">
      <c r="A26" s="1" t="s">
        <v>17</v>
      </c>
      <c r="B26" s="45" t="s">
        <v>273</v>
      </c>
      <c r="C26" s="31">
        <v>2016</v>
      </c>
      <c r="D26" s="32">
        <v>3500</v>
      </c>
    </row>
    <row r="27" spans="1:4" ht="30">
      <c r="A27" s="1" t="s">
        <v>18</v>
      </c>
      <c r="B27" s="45" t="s">
        <v>274</v>
      </c>
      <c r="C27" s="31">
        <v>2016</v>
      </c>
      <c r="D27" s="32">
        <v>15411.9</v>
      </c>
    </row>
    <row r="28" spans="1:4" ht="30">
      <c r="A28" s="1" t="s">
        <v>19</v>
      </c>
      <c r="B28" s="45" t="s">
        <v>275</v>
      </c>
      <c r="C28" s="31">
        <v>2015</v>
      </c>
      <c r="D28" s="32">
        <v>9450</v>
      </c>
    </row>
    <row r="29" spans="1:4" ht="30">
      <c r="A29" s="1" t="s">
        <v>20</v>
      </c>
      <c r="B29" s="45" t="s">
        <v>276</v>
      </c>
      <c r="C29" s="31">
        <v>2014</v>
      </c>
      <c r="D29" s="32">
        <v>4353.31</v>
      </c>
    </row>
    <row r="30" spans="3:4" ht="15.75">
      <c r="C30" s="25" t="s">
        <v>26</v>
      </c>
      <c r="D30" s="26">
        <f>SUM(D12:D29)</f>
        <v>89273.72</v>
      </c>
    </row>
    <row r="31" spans="1:4" ht="15.75">
      <c r="A31" s="88" t="s">
        <v>290</v>
      </c>
      <c r="B31" s="88"/>
      <c r="C31" s="88"/>
      <c r="D31" s="88"/>
    </row>
  </sheetData>
  <sheetProtection/>
  <mergeCells count="8">
    <mergeCell ref="A31:D31"/>
    <mergeCell ref="A9:D9"/>
    <mergeCell ref="A10:D10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16" bottom="0.16" header="0.19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7" t="s">
        <v>234</v>
      </c>
      <c r="D1" s="3" t="s">
        <v>54</v>
      </c>
    </row>
    <row r="2" ht="12.75">
      <c r="B2" s="3"/>
    </row>
    <row r="4" spans="1:4" ht="15.75">
      <c r="A4" s="73" t="s">
        <v>41</v>
      </c>
      <c r="B4" s="73"/>
      <c r="C4" s="73"/>
      <c r="D4" s="73"/>
    </row>
    <row r="5" spans="1:4" ht="15.75">
      <c r="A5" s="73" t="s">
        <v>36</v>
      </c>
      <c r="B5" s="73"/>
      <c r="C5" s="73"/>
      <c r="D5" s="73"/>
    </row>
    <row r="6" spans="1:4" ht="15.75">
      <c r="A6" s="73" t="s">
        <v>51</v>
      </c>
      <c r="B6" s="73"/>
      <c r="C6" s="73"/>
      <c r="D6" s="73"/>
    </row>
    <row r="7" spans="1:4" ht="15.75">
      <c r="A7" s="73" t="s">
        <v>55</v>
      </c>
      <c r="B7" s="73"/>
      <c r="C7" s="73"/>
      <c r="D7" s="73"/>
    </row>
    <row r="8" spans="1:4" ht="15.75">
      <c r="A8" s="73" t="s">
        <v>283</v>
      </c>
      <c r="B8" s="73"/>
      <c r="C8" s="73"/>
      <c r="D8" s="73"/>
    </row>
    <row r="9" spans="1:4" ht="15.75">
      <c r="A9" s="4"/>
      <c r="B9" s="4"/>
      <c r="C9" s="4"/>
      <c r="D9" s="4"/>
    </row>
    <row r="10" spans="1:4" ht="15.75" customHeight="1">
      <c r="A10" s="78" t="s">
        <v>42</v>
      </c>
      <c r="B10" s="79"/>
      <c r="C10" s="79"/>
      <c r="D10" s="79"/>
    </row>
    <row r="11" spans="1:4" ht="12.75">
      <c r="A11" s="80" t="s">
        <v>233</v>
      </c>
      <c r="B11" s="81"/>
      <c r="C11" s="81"/>
      <c r="D11" s="81"/>
    </row>
    <row r="12" spans="1:4" ht="12.75">
      <c r="A12" s="81" t="s">
        <v>96</v>
      </c>
      <c r="B12" s="81"/>
      <c r="C12" s="81"/>
      <c r="D12" s="81"/>
    </row>
    <row r="13" spans="1:4" ht="33.75" customHeight="1">
      <c r="A13" s="9" t="s">
        <v>0</v>
      </c>
      <c r="B13" s="9" t="s">
        <v>49</v>
      </c>
      <c r="C13" s="9" t="s">
        <v>31</v>
      </c>
      <c r="D13" s="9" t="s">
        <v>95</v>
      </c>
    </row>
    <row r="14" spans="1:4" ht="15.75">
      <c r="A14" s="23" t="s">
        <v>3</v>
      </c>
      <c r="B14" s="34" t="s">
        <v>180</v>
      </c>
      <c r="C14" s="1">
        <v>2015</v>
      </c>
      <c r="D14" s="35">
        <v>2443</v>
      </c>
    </row>
    <row r="15" spans="1:4" ht="15.75">
      <c r="A15" s="24"/>
      <c r="B15" s="24"/>
      <c r="C15" s="3" t="s">
        <v>26</v>
      </c>
      <c r="D15" s="26">
        <f>SUM(D14:D14)</f>
        <v>2443</v>
      </c>
    </row>
  </sheetData>
  <sheetProtection/>
  <mergeCells count="8"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8">
      <selection activeCell="U27" sqref="U27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5.8515625" style="0" bestFit="1" customWidth="1"/>
    <col min="4" max="4" width="7.57421875" style="0" bestFit="1" customWidth="1"/>
    <col min="5" max="5" width="9.8515625" style="0" customWidth="1"/>
    <col min="6" max="6" width="5.140625" style="0" customWidth="1"/>
    <col min="7" max="7" width="7.140625" style="0" customWidth="1"/>
    <col min="8" max="8" width="6.140625" style="0" bestFit="1" customWidth="1"/>
    <col min="9" max="9" width="16.00390625" style="0" customWidth="1"/>
    <col min="10" max="10" width="6.7109375" style="0" customWidth="1"/>
    <col min="11" max="11" width="4.421875" style="0" customWidth="1"/>
    <col min="12" max="12" width="5.28125" style="0" bestFit="1" customWidth="1"/>
    <col min="13" max="13" width="7.8515625" style="0" customWidth="1"/>
    <col min="14" max="14" width="9.7109375" style="0" customWidth="1"/>
    <col min="15" max="17" width="9.28125" style="0" customWidth="1"/>
    <col min="18" max="18" width="9.57421875" style="0" customWidth="1"/>
  </cols>
  <sheetData>
    <row r="1" ht="15.75">
      <c r="R1" s="21" t="s">
        <v>174</v>
      </c>
    </row>
    <row r="2" spans="1:18" ht="18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8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8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18">
      <c r="A5" s="86" t="s">
        <v>283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ht="18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01.25">
      <c r="A7" s="20" t="s">
        <v>1</v>
      </c>
      <c r="B7" s="20" t="s">
        <v>28</v>
      </c>
      <c r="C7" s="20" t="s">
        <v>2</v>
      </c>
      <c r="D7" s="20" t="s">
        <v>29</v>
      </c>
      <c r="E7" s="20" t="s">
        <v>30</v>
      </c>
      <c r="F7" s="20" t="s">
        <v>87</v>
      </c>
      <c r="G7" s="20" t="s">
        <v>32</v>
      </c>
      <c r="H7" s="20" t="s">
        <v>98</v>
      </c>
      <c r="I7" s="20" t="s">
        <v>33</v>
      </c>
      <c r="J7" s="20" t="s">
        <v>99</v>
      </c>
      <c r="K7" s="20" t="s">
        <v>100</v>
      </c>
      <c r="L7" s="20" t="s">
        <v>121</v>
      </c>
      <c r="M7" s="20" t="s">
        <v>39</v>
      </c>
      <c r="N7" s="20" t="s">
        <v>34</v>
      </c>
      <c r="O7" s="38" t="s">
        <v>235</v>
      </c>
      <c r="P7" s="38" t="s">
        <v>236</v>
      </c>
      <c r="Q7" s="38" t="s">
        <v>237</v>
      </c>
      <c r="R7" s="8" t="s">
        <v>35</v>
      </c>
    </row>
    <row r="8" spans="1:18" s="37" customFormat="1" ht="25.5">
      <c r="A8" s="2" t="s">
        <v>3</v>
      </c>
      <c r="B8" s="16" t="s">
        <v>120</v>
      </c>
      <c r="C8" s="16" t="s">
        <v>56</v>
      </c>
      <c r="D8" s="16">
        <v>10224</v>
      </c>
      <c r="E8" s="16" t="s">
        <v>94</v>
      </c>
      <c r="F8" s="16">
        <v>2000</v>
      </c>
      <c r="G8" s="16">
        <v>6871</v>
      </c>
      <c r="H8" s="16" t="s">
        <v>132</v>
      </c>
      <c r="I8" s="16" t="s">
        <v>57</v>
      </c>
      <c r="J8" s="22"/>
      <c r="K8" s="16">
        <v>6</v>
      </c>
      <c r="L8" s="16">
        <v>10000</v>
      </c>
      <c r="M8" s="69">
        <v>17459</v>
      </c>
      <c r="N8" s="16" t="s">
        <v>97</v>
      </c>
      <c r="O8" s="16">
        <v>100000</v>
      </c>
      <c r="P8" s="16">
        <v>90000</v>
      </c>
      <c r="Q8" s="16">
        <v>81000</v>
      </c>
      <c r="R8" s="16" t="s">
        <v>242</v>
      </c>
    </row>
    <row r="9" spans="1:18" s="37" customFormat="1" ht="25.5">
      <c r="A9" s="2" t="s">
        <v>4</v>
      </c>
      <c r="B9" s="16" t="s">
        <v>63</v>
      </c>
      <c r="C9" s="16" t="s">
        <v>64</v>
      </c>
      <c r="D9" s="16" t="s">
        <v>65</v>
      </c>
      <c r="E9" s="16" t="s">
        <v>66</v>
      </c>
      <c r="F9" s="16">
        <v>2003</v>
      </c>
      <c r="G9" s="16">
        <v>1596</v>
      </c>
      <c r="H9" s="16" t="s">
        <v>101</v>
      </c>
      <c r="I9" s="16" t="s">
        <v>67</v>
      </c>
      <c r="J9" s="22"/>
      <c r="K9" s="16">
        <v>5</v>
      </c>
      <c r="L9" s="16">
        <v>1845</v>
      </c>
      <c r="M9" s="69">
        <v>212084</v>
      </c>
      <c r="N9" s="16" t="s">
        <v>90</v>
      </c>
      <c r="O9" s="16">
        <v>6000</v>
      </c>
      <c r="P9" s="16">
        <v>5400</v>
      </c>
      <c r="Q9" s="16">
        <v>4860</v>
      </c>
      <c r="R9" s="16" t="s">
        <v>242</v>
      </c>
    </row>
    <row r="10" spans="1:18" s="37" customFormat="1" ht="25.5">
      <c r="A10" s="2" t="s">
        <v>5</v>
      </c>
      <c r="B10" s="16" t="s">
        <v>112</v>
      </c>
      <c r="C10" s="16" t="s">
        <v>68</v>
      </c>
      <c r="D10" s="16" t="s">
        <v>70</v>
      </c>
      <c r="E10" s="16" t="s">
        <v>69</v>
      </c>
      <c r="F10" s="16">
        <v>1987</v>
      </c>
      <c r="G10" s="16">
        <v>1960</v>
      </c>
      <c r="H10" s="16" t="s">
        <v>133</v>
      </c>
      <c r="I10" s="16">
        <v>408132</v>
      </c>
      <c r="J10" s="22"/>
      <c r="K10" s="16">
        <v>1</v>
      </c>
      <c r="L10" s="16">
        <v>2240</v>
      </c>
      <c r="M10" s="16" t="s">
        <v>131</v>
      </c>
      <c r="N10" s="16" t="s">
        <v>91</v>
      </c>
      <c r="O10" s="16"/>
      <c r="P10" s="16"/>
      <c r="Q10" s="16"/>
      <c r="R10" s="16" t="s">
        <v>242</v>
      </c>
    </row>
    <row r="11" spans="1:18" s="37" customFormat="1" ht="25.5">
      <c r="A11" s="2" t="s">
        <v>6</v>
      </c>
      <c r="B11" s="16"/>
      <c r="C11" s="16" t="s">
        <v>71</v>
      </c>
      <c r="D11" s="16" t="s">
        <v>72</v>
      </c>
      <c r="E11" s="16" t="s">
        <v>73</v>
      </c>
      <c r="F11" s="16">
        <v>1985</v>
      </c>
      <c r="G11" s="16"/>
      <c r="H11" s="16" t="s">
        <v>134</v>
      </c>
      <c r="I11" s="16" t="s">
        <v>74</v>
      </c>
      <c r="J11" s="22"/>
      <c r="K11" s="16"/>
      <c r="L11" s="16">
        <v>12400</v>
      </c>
      <c r="M11" s="16" t="s">
        <v>96</v>
      </c>
      <c r="N11" s="16"/>
      <c r="O11" s="16" t="s">
        <v>96</v>
      </c>
      <c r="P11" s="16"/>
      <c r="Q11" s="16"/>
      <c r="R11" s="16" t="s">
        <v>242</v>
      </c>
    </row>
    <row r="12" spans="1:18" s="37" customFormat="1" ht="38.25">
      <c r="A12" s="2" t="s">
        <v>7</v>
      </c>
      <c r="B12" s="16" t="s">
        <v>75</v>
      </c>
      <c r="C12" s="16" t="s">
        <v>76</v>
      </c>
      <c r="D12" s="16" t="s">
        <v>77</v>
      </c>
      <c r="E12" s="16" t="s">
        <v>78</v>
      </c>
      <c r="F12" s="16">
        <v>1985</v>
      </c>
      <c r="G12" s="16"/>
      <c r="H12" s="16"/>
      <c r="I12" s="16">
        <v>15518</v>
      </c>
      <c r="J12" s="22">
        <v>4</v>
      </c>
      <c r="K12" s="16"/>
      <c r="L12" s="16">
        <v>6040</v>
      </c>
      <c r="M12" s="16"/>
      <c r="N12" s="16" t="s">
        <v>92</v>
      </c>
      <c r="O12" s="16"/>
      <c r="P12" s="16"/>
      <c r="Q12" s="16"/>
      <c r="R12" s="16" t="s">
        <v>242</v>
      </c>
    </row>
    <row r="13" spans="1:18" s="37" customFormat="1" ht="25.5">
      <c r="A13" s="2" t="s">
        <v>8</v>
      </c>
      <c r="B13" s="16" t="s">
        <v>79</v>
      </c>
      <c r="C13" s="16" t="s">
        <v>80</v>
      </c>
      <c r="D13" s="16"/>
      <c r="E13" s="16" t="s">
        <v>81</v>
      </c>
      <c r="F13" s="16">
        <v>2007</v>
      </c>
      <c r="G13" s="16"/>
      <c r="H13" s="16"/>
      <c r="I13" s="16" t="s">
        <v>82</v>
      </c>
      <c r="J13" s="22">
        <v>0.55</v>
      </c>
      <c r="K13" s="16"/>
      <c r="L13" s="16">
        <v>700</v>
      </c>
      <c r="M13" s="16"/>
      <c r="N13" s="16" t="s">
        <v>93</v>
      </c>
      <c r="O13" s="16"/>
      <c r="P13" s="16"/>
      <c r="Q13" s="16"/>
      <c r="R13" s="16" t="s">
        <v>242</v>
      </c>
    </row>
    <row r="14" spans="1:18" s="37" customFormat="1" ht="25.5">
      <c r="A14" s="2" t="s">
        <v>9</v>
      </c>
      <c r="B14" s="16"/>
      <c r="C14" s="16" t="s">
        <v>83</v>
      </c>
      <c r="D14" s="16" t="s">
        <v>84</v>
      </c>
      <c r="E14" s="16" t="s">
        <v>85</v>
      </c>
      <c r="F14" s="16">
        <v>2007</v>
      </c>
      <c r="G14" s="16">
        <v>4400</v>
      </c>
      <c r="H14" s="16" t="s">
        <v>135</v>
      </c>
      <c r="I14" s="16" t="s">
        <v>86</v>
      </c>
      <c r="J14" s="22"/>
      <c r="K14" s="16">
        <v>1</v>
      </c>
      <c r="L14" s="16">
        <v>10200</v>
      </c>
      <c r="M14" s="16" t="s">
        <v>96</v>
      </c>
      <c r="N14" s="16"/>
      <c r="O14" s="16">
        <v>118000</v>
      </c>
      <c r="P14" s="16">
        <v>106200</v>
      </c>
      <c r="Q14" s="16">
        <v>95600</v>
      </c>
      <c r="R14" s="16" t="s">
        <v>242</v>
      </c>
    </row>
    <row r="15" spans="1:18" s="37" customFormat="1" ht="38.25">
      <c r="A15" s="2" t="s">
        <v>10</v>
      </c>
      <c r="B15" s="16" t="s">
        <v>113</v>
      </c>
      <c r="C15" s="16" t="s">
        <v>114</v>
      </c>
      <c r="D15" s="16" t="s">
        <v>115</v>
      </c>
      <c r="E15" s="16" t="s">
        <v>116</v>
      </c>
      <c r="F15" s="16">
        <v>2010</v>
      </c>
      <c r="G15" s="16"/>
      <c r="H15" s="16"/>
      <c r="I15" s="16" t="s">
        <v>117</v>
      </c>
      <c r="J15" s="17" t="s">
        <v>118</v>
      </c>
      <c r="K15" s="16"/>
      <c r="L15" s="16">
        <v>8120</v>
      </c>
      <c r="M15" s="16"/>
      <c r="N15" s="16" t="s">
        <v>119</v>
      </c>
      <c r="O15" s="16" t="s">
        <v>96</v>
      </c>
      <c r="P15" s="16"/>
      <c r="Q15" s="16"/>
      <c r="R15" s="16" t="s">
        <v>242</v>
      </c>
    </row>
    <row r="16" spans="1:18" s="37" customFormat="1" ht="25.5">
      <c r="A16" s="2" t="s">
        <v>11</v>
      </c>
      <c r="B16" s="16" t="s">
        <v>136</v>
      </c>
      <c r="C16" s="16" t="s">
        <v>137</v>
      </c>
      <c r="D16" s="16" t="s">
        <v>138</v>
      </c>
      <c r="E16" s="16" t="s">
        <v>94</v>
      </c>
      <c r="F16" s="16">
        <v>2012</v>
      </c>
      <c r="G16" s="16">
        <v>12740</v>
      </c>
      <c r="H16" s="16" t="s">
        <v>139</v>
      </c>
      <c r="I16" s="16" t="s">
        <v>140</v>
      </c>
      <c r="J16" s="17" t="s">
        <v>141</v>
      </c>
      <c r="K16" s="16">
        <v>6</v>
      </c>
      <c r="L16" s="16">
        <v>21500</v>
      </c>
      <c r="M16" s="16">
        <v>9552</v>
      </c>
      <c r="N16" s="16" t="s">
        <v>142</v>
      </c>
      <c r="O16" s="16">
        <v>600000</v>
      </c>
      <c r="P16" s="16">
        <v>540000</v>
      </c>
      <c r="Q16" s="16">
        <v>486000</v>
      </c>
      <c r="R16" s="16" t="s">
        <v>242</v>
      </c>
    </row>
    <row r="17" spans="1:18" s="37" customFormat="1" ht="38.25">
      <c r="A17" s="2" t="s">
        <v>12</v>
      </c>
      <c r="B17" s="16" t="s">
        <v>143</v>
      </c>
      <c r="C17" s="16" t="s">
        <v>144</v>
      </c>
      <c r="D17" s="16">
        <v>332212</v>
      </c>
      <c r="E17" s="16" t="s">
        <v>145</v>
      </c>
      <c r="F17" s="16">
        <v>1998</v>
      </c>
      <c r="G17" s="16">
        <v>2417</v>
      </c>
      <c r="H17" s="16" t="s">
        <v>146</v>
      </c>
      <c r="I17" s="16" t="s">
        <v>147</v>
      </c>
      <c r="J17" s="17" t="s">
        <v>148</v>
      </c>
      <c r="K17" s="16">
        <v>9</v>
      </c>
      <c r="L17" s="16">
        <v>2900</v>
      </c>
      <c r="M17" s="16"/>
      <c r="N17" s="16" t="s">
        <v>149</v>
      </c>
      <c r="O17" s="16"/>
      <c r="P17" s="16"/>
      <c r="Q17" s="16"/>
      <c r="R17" s="16" t="s">
        <v>242</v>
      </c>
    </row>
    <row r="18" spans="1:18" s="37" customFormat="1" ht="38.25">
      <c r="A18" s="2" t="s">
        <v>13</v>
      </c>
      <c r="B18" s="16" t="s">
        <v>152</v>
      </c>
      <c r="C18" s="16" t="s">
        <v>153</v>
      </c>
      <c r="D18" s="16" t="s">
        <v>154</v>
      </c>
      <c r="E18" s="16" t="s">
        <v>66</v>
      </c>
      <c r="F18" s="16">
        <v>2013</v>
      </c>
      <c r="G18" s="16">
        <v>1596</v>
      </c>
      <c r="H18" s="16" t="s">
        <v>155</v>
      </c>
      <c r="I18" s="16" t="s">
        <v>156</v>
      </c>
      <c r="J18" s="17" t="s">
        <v>146</v>
      </c>
      <c r="K18" s="16">
        <v>5</v>
      </c>
      <c r="L18" s="16">
        <v>1825</v>
      </c>
      <c r="M18" s="16">
        <v>79497</v>
      </c>
      <c r="N18" s="16" t="s">
        <v>157</v>
      </c>
      <c r="O18" s="16">
        <v>35000</v>
      </c>
      <c r="P18" s="16">
        <v>31500</v>
      </c>
      <c r="Q18" s="16">
        <v>28350</v>
      </c>
      <c r="R18" s="16" t="s">
        <v>242</v>
      </c>
    </row>
    <row r="19" spans="1:18" s="37" customFormat="1" ht="25.5">
      <c r="A19" s="2" t="s">
        <v>14</v>
      </c>
      <c r="B19" s="16" t="s">
        <v>168</v>
      </c>
      <c r="C19" s="16" t="s">
        <v>169</v>
      </c>
      <c r="D19" s="16" t="s">
        <v>170</v>
      </c>
      <c r="E19" s="16" t="s">
        <v>94</v>
      </c>
      <c r="F19" s="16">
        <v>2004</v>
      </c>
      <c r="G19" s="16">
        <v>4580</v>
      </c>
      <c r="H19" s="16" t="s">
        <v>171</v>
      </c>
      <c r="I19" s="16" t="s">
        <v>172</v>
      </c>
      <c r="J19" s="17" t="s">
        <v>146</v>
      </c>
      <c r="K19" s="16">
        <v>6</v>
      </c>
      <c r="L19" s="16">
        <v>12000</v>
      </c>
      <c r="M19" s="69">
        <v>25808</v>
      </c>
      <c r="N19" s="16" t="s">
        <v>173</v>
      </c>
      <c r="O19" s="69">
        <v>150000</v>
      </c>
      <c r="P19" s="16">
        <v>135000</v>
      </c>
      <c r="Q19" s="16">
        <v>121500</v>
      </c>
      <c r="R19" s="16" t="s">
        <v>242</v>
      </c>
    </row>
    <row r="20" spans="1:18" s="37" customFormat="1" ht="38.25">
      <c r="A20" s="2" t="s">
        <v>15</v>
      </c>
      <c r="B20" s="39" t="s">
        <v>175</v>
      </c>
      <c r="C20" s="39" t="s">
        <v>176</v>
      </c>
      <c r="D20" s="39" t="s">
        <v>177</v>
      </c>
      <c r="E20" s="39" t="s">
        <v>94</v>
      </c>
      <c r="F20" s="39">
        <v>2005</v>
      </c>
      <c r="G20" s="39">
        <v>11116</v>
      </c>
      <c r="H20" s="39" t="s">
        <v>181</v>
      </c>
      <c r="I20" s="39" t="s">
        <v>178</v>
      </c>
      <c r="J20" s="40" t="s">
        <v>146</v>
      </c>
      <c r="K20" s="39">
        <v>6</v>
      </c>
      <c r="L20" s="39">
        <v>18000</v>
      </c>
      <c r="M20" s="70">
        <v>127020</v>
      </c>
      <c r="N20" s="39" t="s">
        <v>182</v>
      </c>
      <c r="O20" s="70">
        <v>250000</v>
      </c>
      <c r="P20" s="39">
        <v>225000</v>
      </c>
      <c r="Q20" s="39">
        <v>202500</v>
      </c>
      <c r="R20" s="16" t="s">
        <v>242</v>
      </c>
    </row>
    <row r="21" spans="1:18" ht="12.75">
      <c r="A21" s="87" t="s">
        <v>238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36"/>
      <c r="Q21" s="36"/>
      <c r="R21" s="15"/>
    </row>
    <row r="22" spans="1:18" ht="12.75">
      <c r="A22" s="87" t="s">
        <v>239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36"/>
      <c r="Q22" s="36"/>
      <c r="R22" s="15"/>
    </row>
    <row r="23" spans="1:17" ht="12.75">
      <c r="A23" s="85" t="s">
        <v>240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29"/>
      <c r="Q23" s="29"/>
    </row>
    <row r="24" spans="1:17" ht="12.75">
      <c r="A24" s="29" t="s">
        <v>241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ht="5.25" customHeight="1"/>
    <row r="26" spans="1:18" ht="33" customHeight="1">
      <c r="A26" s="84" t="s">
        <v>289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8" ht="21" customHeight="1">
      <c r="A27" s="84" t="s">
        <v>102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ht="4.5" customHeight="1"/>
    <row r="29" spans="1:18" ht="48" customHeight="1">
      <c r="A29" s="82" t="s">
        <v>288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ht="6.75" customHeight="1"/>
    <row r="31" spans="1:18" ht="32.25" customHeight="1">
      <c r="A31" s="82" t="s">
        <v>286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ht="6" customHeight="1"/>
    <row r="33" spans="1:18" ht="35.25" customHeight="1">
      <c r="A33" s="82" t="s">
        <v>287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</sheetData>
  <sheetProtection/>
  <mergeCells count="12">
    <mergeCell ref="A26:R26"/>
    <mergeCell ref="A5:R5"/>
    <mergeCell ref="A29:R29"/>
    <mergeCell ref="A31:R31"/>
    <mergeCell ref="A33:R33"/>
    <mergeCell ref="A27:R27"/>
    <mergeCell ref="A23:O23"/>
    <mergeCell ref="A2:R2"/>
    <mergeCell ref="A3:R3"/>
    <mergeCell ref="A4:R4"/>
    <mergeCell ref="A21:O21"/>
    <mergeCell ref="A22:O22"/>
  </mergeCells>
  <printOptions horizontalCentered="1" verticalCentered="1"/>
  <pageMargins left="0.1968503937007874" right="0.1968503937007874" top="0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2018-02-12T13:18:44Z</cp:lastPrinted>
  <dcterms:created xsi:type="dcterms:W3CDTF">2003-03-13T10:23:20Z</dcterms:created>
  <dcterms:modified xsi:type="dcterms:W3CDTF">2018-02-19T18:46:38Z</dcterms:modified>
  <cp:category/>
  <cp:version/>
  <cp:contentType/>
  <cp:contentStatus/>
</cp:coreProperties>
</file>